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Ozoadibe Elvis\Documents\AFRICAN CENTER OF EXCELLENCE 2018\IFR ACESPED\"/>
    </mc:Choice>
  </mc:AlternateContent>
  <xr:revisionPtr revIDLastSave="0" documentId="13_ncr:1_{C9F9DE4E-ED06-4087-A92C-5305E356E711}" xr6:coauthVersionLast="47" xr6:coauthVersionMax="47" xr10:uidLastSave="{00000000-0000-0000-0000-000000000000}"/>
  <bookViews>
    <workbookView xWindow="-110" yWindow="-110" windowWidth="19420" windowHeight="10420" xr2:uid="{BF29DDF3-5493-48A8-AD94-57A1D3BEBADB}"/>
  </bookViews>
  <sheets>
    <sheet name="EEP JAN-JUNE 2022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C4" i="1"/>
  <c r="C2" i="1"/>
  <c r="H23" i="1" l="1"/>
</calcChain>
</file>

<file path=xl/sharedStrings.xml><?xml version="1.0" encoding="utf-8"?>
<sst xmlns="http://schemas.openxmlformats.org/spreadsheetml/2006/main" count="27" uniqueCount="27">
  <si>
    <t>Name of Implementing Agency:</t>
  </si>
  <si>
    <t>Description of EEP:</t>
  </si>
  <si>
    <t>Institutional Code :</t>
  </si>
  <si>
    <t>Account Code:</t>
  </si>
  <si>
    <t>Reporting Period</t>
  </si>
  <si>
    <t>Quarter ending - JUNE 2022</t>
  </si>
  <si>
    <t>Month/Year</t>
  </si>
  <si>
    <t>Budgeted Amount NAIRA</t>
  </si>
  <si>
    <t>Actual Amount Paid NAIRA</t>
  </si>
  <si>
    <t>Exchange Rate NAIRA/USD</t>
  </si>
  <si>
    <t>USD Equivalent of EEP</t>
  </si>
  <si>
    <t xml:space="preserve"> Exchange Rate USD/Currency*</t>
  </si>
  <si>
    <t>SDR Value of EEP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</si>
  <si>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</si>
  <si>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</si>
  <si>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</si>
  <si>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</si>
  <si>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</si>
  <si>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</si>
  <si>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</si>
  <si>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</si>
  <si>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</si>
  <si>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</si>
  <si>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</si>
  <si>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</si>
  <si>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VALUES</t>
  </si>
  <si>
    <t>* Please indicate the currency used in the 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</si>
</sst>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??_);_(@_)"/>
    <numFmt numFmtId="166" formatCode="_-* #,##0.00_-;\-* #,##0.00_-;_-* &quot;-&quot;??_-;_-@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5" fontId="3" fillId="2" borderId="1" xfId="0" applyNumberFormat="1" applyFont="1" applyFill="1" applyBorder="1"/>
    <xf numFmtId="166" fontId="3" fillId="0" borderId="1" xfId="0" applyNumberFormat="1" applyFont="1" applyBorder="1"/>
    <xf numFmtId="0" fontId="3" fillId="2" borderId="1" xfId="0" applyFont="1" applyFill="1" applyBorder="1"/>
    <xf numFmtId="165" fontId="3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E-SPED%20IFR%206%20JANUARY%20-%20JUNE%20202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Activities by Comp"/>
      <sheetName val="Cover Page"/>
      <sheetName val="Table of Contents"/>
      <sheetName val="USES &amp; SOURCES BY Components"/>
      <sheetName val="Variance Report - CAT"/>
      <sheetName val="Summary of Bank recs A"/>
      <sheetName val="Summary of Bank rec B "/>
      <sheetName val="Summary of Bank rec C"/>
      <sheetName val="Part2.2-Summary of Bank recs"/>
      <sheetName val="USAID EXPENDITURE Report SEP "/>
      <sheetName val="DA Activity Stmt B"/>
      <sheetName val="DA Activity Stmt C"/>
      <sheetName val=" GRANT DISB SCHEDULE"/>
      <sheetName val="Part3-Prior review contracts"/>
      <sheetName val="Comp-USAID"/>
      <sheetName val="USES &amp; SOURCES BY Category"/>
      <sheetName val="Variance Report - Per Component"/>
      <sheetName val="DA Activity Stmt A"/>
      <sheetName val="EEP Spending Report 1 "/>
      <sheetName val="DLR Documentation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C3" t="str">
            <v>IDA / R2014 – 0089</v>
          </cell>
        </row>
      </sheetData>
      <sheetData sheetId="16"/>
      <sheetData sheetId="17">
        <row r="2">
          <cell r="C2" t="str">
            <v>African Centre of Excellence for Sustainable Power and Energy Development(ACE-SPED)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AC9A-6543-4897-88F0-A932D66B2CC0}">
  <dimension ref="B1:H1000"/>
  <sheetViews>
    <sheetView tabSelected="1" topLeftCell="A3" workbookViewId="0">
      <selection activeCell="F11" sqref="F11"/>
    </sheetView>
  </sheetViews>
  <sheetFormatPr defaultColWidth="13.08984375" defaultRowHeight="14.5" x14ac:dyDescent="0.35"/>
  <cols>
    <col min="1" max="1" width="8.08984375" customWidth="1"/>
    <col min="2" max="2" width="24.26953125" customWidth="1"/>
    <col min="3" max="3" width="14.90625" customWidth="1"/>
    <col min="4" max="4" width="15.453125" customWidth="1"/>
    <col min="5" max="5" width="16.08984375" customWidth="1"/>
    <col min="6" max="6" width="14.453125" customWidth="1"/>
    <col min="7" max="7" width="13.7265625" customWidth="1"/>
    <col min="8" max="8" width="16.6328125" customWidth="1"/>
    <col min="9" max="26" width="8.08984375" customWidth="1"/>
  </cols>
  <sheetData>
    <row r="1" spans="2:8" ht="12.75" customHeight="1" x14ac:dyDescent="0.35"/>
    <row r="2" spans="2:8" ht="12.75" customHeight="1" x14ac:dyDescent="0.35">
      <c r="B2" s="1" t="s">
        <v>0</v>
      </c>
      <c r="C2" s="2" t="str">
        <f>'[1]DA Activity Stmt A'!C2</f>
        <v>African Centre of Excellence for Sustainable Power and Energy Development(ACE-SPED)</v>
      </c>
    </row>
    <row r="3" spans="2:8" ht="12.75" customHeight="1" x14ac:dyDescent="0.35">
      <c r="B3" s="1" t="s">
        <v>1</v>
      </c>
    </row>
    <row r="4" spans="2:8" ht="12.75" customHeight="1" x14ac:dyDescent="0.35">
      <c r="B4" s="1" t="s">
        <v>2</v>
      </c>
      <c r="C4" s="3" t="str">
        <f>'[1]USES &amp; SOURCES BY Category'!C3</f>
        <v>IDA / R2014 – 0089</v>
      </c>
    </row>
    <row r="5" spans="2:8" ht="12.75" customHeight="1" x14ac:dyDescent="0.35">
      <c r="B5" s="1" t="s">
        <v>3</v>
      </c>
    </row>
    <row r="6" spans="2:8" ht="12.75" customHeight="1" x14ac:dyDescent="0.35">
      <c r="B6" s="1" t="s">
        <v>4</v>
      </c>
      <c r="C6" s="3" t="s">
        <v>5</v>
      </c>
      <c r="F6" s="1"/>
      <c r="G6" s="1"/>
    </row>
    <row r="7" spans="2:8" ht="12.75" customHeight="1" x14ac:dyDescent="0.35">
      <c r="B7" s="4"/>
      <c r="F7" s="1"/>
      <c r="G7" s="1"/>
    </row>
    <row r="8" spans="2:8" ht="12.75" customHeight="1" x14ac:dyDescent="0.35">
      <c r="B8" s="4"/>
      <c r="F8" s="1"/>
      <c r="G8" s="1"/>
    </row>
    <row r="9" spans="2:8" ht="12.75" customHeight="1" x14ac:dyDescent="0.35">
      <c r="B9" s="5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7" t="s">
        <v>12</v>
      </c>
    </row>
    <row r="10" spans="2:8" ht="12.75" customHeight="1" x14ac:dyDescent="0.35">
      <c r="B10" s="8" t="s">
        <v>13</v>
      </c>
      <c r="C10" s="9">
        <v>269160063.30000001</v>
      </c>
      <c r="D10" s="9">
        <v>269160063.30000001</v>
      </c>
      <c r="E10" s="10">
        <v>413.17</v>
      </c>
      <c r="F10" s="9">
        <f t="shared" ref="F10:F21" si="0">D10/E10</f>
        <v>651451.12980129244</v>
      </c>
      <c r="G10" s="10">
        <v>0.69405799999999995</v>
      </c>
      <c r="H10" s="11">
        <f t="shared" ref="H10:H21" si="1">F10*G10</f>
        <v>452144.86824762542</v>
      </c>
    </row>
    <row r="11" spans="2:8" ht="12.75" customHeight="1" x14ac:dyDescent="0.35">
      <c r="B11" s="8" t="s">
        <v>14</v>
      </c>
      <c r="C11" s="9">
        <v>267573571.46000001</v>
      </c>
      <c r="D11" s="9">
        <v>267573571.46000001</v>
      </c>
      <c r="E11" s="10">
        <v>416.06</v>
      </c>
      <c r="F11" s="9">
        <f t="shared" si="0"/>
        <v>643112.94395039184</v>
      </c>
      <c r="G11" s="10">
        <v>0.69479599999999997</v>
      </c>
      <c r="H11" s="11">
        <f t="shared" si="1"/>
        <v>446832.30100495642</v>
      </c>
    </row>
    <row r="12" spans="2:8" ht="12.75" customHeight="1" x14ac:dyDescent="0.35">
      <c r="B12" s="8" t="s">
        <v>15</v>
      </c>
      <c r="C12" s="9">
        <v>275111165.23000002</v>
      </c>
      <c r="D12" s="9">
        <v>275111165.23000002</v>
      </c>
      <c r="E12" s="10">
        <v>415.75</v>
      </c>
      <c r="F12" s="9">
        <f t="shared" si="0"/>
        <v>661722.58624173189</v>
      </c>
      <c r="G12" s="10">
        <v>0.70561300000000005</v>
      </c>
      <c r="H12" s="11">
        <f t="shared" si="1"/>
        <v>466920.05924578721</v>
      </c>
    </row>
    <row r="13" spans="2:8" ht="12.75" customHeight="1" x14ac:dyDescent="0.35">
      <c r="B13" s="8" t="s">
        <v>16</v>
      </c>
      <c r="C13" s="9">
        <v>274063470.91000003</v>
      </c>
      <c r="D13" s="9">
        <v>274063470.91000003</v>
      </c>
      <c r="E13" s="10">
        <v>415.19</v>
      </c>
      <c r="F13" s="9">
        <f t="shared" si="0"/>
        <v>660091.6951516174</v>
      </c>
      <c r="G13" s="10">
        <v>0.69638500000000003</v>
      </c>
      <c r="H13" s="11">
        <f t="shared" si="1"/>
        <v>459677.95512815908</v>
      </c>
    </row>
    <row r="14" spans="2:8" ht="12.75" customHeight="1" x14ac:dyDescent="0.35">
      <c r="B14" s="8" t="s">
        <v>17</v>
      </c>
      <c r="C14" s="9">
        <v>273892207.12</v>
      </c>
      <c r="D14" s="9">
        <v>273892207.12</v>
      </c>
      <c r="E14" s="10">
        <v>415.07</v>
      </c>
      <c r="F14" s="9">
        <f t="shared" si="0"/>
        <v>659869.918616137</v>
      </c>
      <c r="G14" s="10">
        <v>0.69220099999999996</v>
      </c>
      <c r="H14" s="11">
        <f t="shared" si="1"/>
        <v>456762.61753600859</v>
      </c>
    </row>
    <row r="15" spans="2:8" ht="12.75" customHeight="1" x14ac:dyDescent="0.35">
      <c r="B15" s="8" t="s">
        <v>18</v>
      </c>
      <c r="C15" s="9">
        <v>277321769.24000001</v>
      </c>
      <c r="D15" s="9">
        <v>277321769.24000001</v>
      </c>
      <c r="E15" s="10">
        <v>414.72</v>
      </c>
      <c r="F15" s="12">
        <f t="shared" si="0"/>
        <v>668696.3957368827</v>
      </c>
      <c r="G15" s="10">
        <v>0.70105399999999995</v>
      </c>
      <c r="H15" s="11">
        <f t="shared" si="1"/>
        <v>468792.28301692451</v>
      </c>
    </row>
    <row r="16" spans="2:8" ht="12.75" customHeight="1" x14ac:dyDescent="0.35">
      <c r="B16" s="8" t="s">
        <v>19</v>
      </c>
      <c r="C16" s="9"/>
      <c r="D16" s="9"/>
      <c r="E16" s="10"/>
      <c r="F16" s="12"/>
      <c r="G16" s="10"/>
      <c r="H16" s="11"/>
    </row>
    <row r="17" spans="2:8" ht="12.75" customHeight="1" x14ac:dyDescent="0.35">
      <c r="B17" s="8" t="s">
        <v>20</v>
      </c>
      <c r="C17" s="9"/>
      <c r="D17" s="9"/>
      <c r="E17" s="10"/>
      <c r="F17" s="12"/>
      <c r="G17" s="10"/>
      <c r="H17" s="11"/>
    </row>
    <row r="18" spans="2:8" ht="12.75" customHeight="1" x14ac:dyDescent="0.35">
      <c r="B18" s="8" t="s">
        <v>21</v>
      </c>
      <c r="C18" s="9"/>
      <c r="D18" s="9"/>
      <c r="E18" s="10"/>
      <c r="F18" s="12"/>
      <c r="G18" s="10"/>
      <c r="H18" s="11"/>
    </row>
    <row r="19" spans="2:8" ht="12.75" customHeight="1" x14ac:dyDescent="0.35">
      <c r="B19" s="8" t="s">
        <v>22</v>
      </c>
      <c r="C19" s="9"/>
      <c r="D19" s="9"/>
      <c r="E19" s="10"/>
      <c r="F19" s="12"/>
      <c r="G19" s="10"/>
      <c r="H19" s="11"/>
    </row>
    <row r="20" spans="2:8" ht="12.75" customHeight="1" x14ac:dyDescent="0.35">
      <c r="B20" s="8" t="s">
        <v>23</v>
      </c>
      <c r="C20" s="9"/>
      <c r="D20" s="9"/>
      <c r="E20" s="10"/>
      <c r="F20" s="12"/>
      <c r="G20" s="10"/>
      <c r="H20" s="11"/>
    </row>
    <row r="21" spans="2:8" ht="12.75" customHeight="1" x14ac:dyDescent="0.35">
      <c r="B21" s="8" t="s">
        <v>24</v>
      </c>
      <c r="C21" s="9"/>
      <c r="D21" s="9"/>
      <c r="E21" s="10"/>
      <c r="F21" s="12"/>
      <c r="G21" s="10"/>
      <c r="H21" s="11"/>
    </row>
    <row r="22" spans="2:8" ht="12.75" customHeight="1" x14ac:dyDescent="0.35">
      <c r="B22" s="8"/>
      <c r="C22" s="8"/>
      <c r="D22" s="8"/>
      <c r="E22" s="8"/>
      <c r="F22" s="8"/>
      <c r="G22" s="8"/>
      <c r="H22" s="13"/>
    </row>
    <row r="23" spans="2:8" ht="12.75" customHeight="1" thickBot="1" x14ac:dyDescent="0.4">
      <c r="B23" s="8" t="s">
        <v>25</v>
      </c>
      <c r="C23" s="8"/>
      <c r="D23" s="8"/>
      <c r="E23" s="8"/>
      <c r="F23" s="8"/>
      <c r="G23" s="8"/>
      <c r="H23" s="14">
        <f>SUM(H10:H22)</f>
        <v>2751130.084179461</v>
      </c>
    </row>
    <row r="24" spans="2:8" ht="12.75" customHeight="1" thickTop="1" x14ac:dyDescent="0.35"/>
    <row r="25" spans="2:8" ht="12.75" customHeight="1" x14ac:dyDescent="0.35">
      <c r="B25" s="4" t="s">
        <v>26</v>
      </c>
    </row>
    <row r="26" spans="2:8" ht="12.75" customHeight="1" x14ac:dyDescent="0.35"/>
    <row r="27" spans="2:8" ht="12.75" customHeight="1" x14ac:dyDescent="0.35"/>
    <row r="28" spans="2:8" ht="12.75" customHeight="1" x14ac:dyDescent="0.35"/>
    <row r="29" spans="2:8" ht="12.75" customHeight="1" x14ac:dyDescent="0.35"/>
    <row r="30" spans="2:8" ht="12.75" customHeight="1" x14ac:dyDescent="0.35"/>
    <row r="31" spans="2:8" ht="12.75" customHeight="1" x14ac:dyDescent="0.35"/>
    <row r="32" spans="2:8" ht="12.75" customHeigh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EEP JAN-JUNE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Ozoadibe Elvis</dc:creator>
  <cp:lastModifiedBy>Dr. Ozoadibe Elvis</cp:lastModifiedBy>
  <dcterms:created xsi:type="dcterms:W3CDTF">2022-08-26T19:05:07Z</dcterms:created>
  <dcterms:modified xsi:type="dcterms:W3CDTF">2022-08-26T19:19:56Z</dcterms:modified>
</cp:coreProperties>
</file>